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rlpc-12\Desktop\Tender\"/>
    </mc:Choice>
  </mc:AlternateContent>
  <xr:revisionPtr revIDLastSave="0" documentId="13_ncr:1_{943CA2A3-8AD4-4FD1-9D0F-D04B312A59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8" i="1" l="1"/>
  <c r="F133" i="1"/>
  <c r="F131" i="1"/>
  <c r="F128" i="1"/>
  <c r="F127" i="1"/>
  <c r="F121" i="1"/>
  <c r="F120" i="1"/>
  <c r="F119" i="1"/>
  <c r="F118" i="1"/>
  <c r="F126" i="1"/>
  <c r="F125" i="1"/>
  <c r="F124" i="1"/>
  <c r="F123" i="1"/>
  <c r="F111" i="1"/>
  <c r="F110" i="1"/>
  <c r="F109" i="1"/>
  <c r="F108" i="1"/>
  <c r="F104" i="1"/>
  <c r="F103" i="1"/>
  <c r="F96" i="1"/>
  <c r="F95" i="1"/>
  <c r="F91" i="1"/>
  <c r="F90" i="1"/>
  <c r="F89" i="1"/>
  <c r="F88" i="1"/>
  <c r="F81" i="1"/>
  <c r="F80" i="1"/>
  <c r="F79" i="1"/>
  <c r="F78" i="1"/>
  <c r="F71" i="1"/>
  <c r="F70" i="1"/>
  <c r="F69" i="1"/>
  <c r="F68" i="1"/>
  <c r="F64" i="1"/>
  <c r="F63" i="1"/>
  <c r="F62" i="1"/>
  <c r="F61" i="1"/>
  <c r="F59" i="1"/>
  <c r="F58" i="1"/>
  <c r="F57" i="1"/>
  <c r="F56" i="1"/>
  <c r="F55" i="1"/>
  <c r="F54" i="1"/>
  <c r="F48" i="1"/>
  <c r="F47" i="1"/>
  <c r="F40" i="1"/>
  <c r="F39" i="1"/>
  <c r="F38" i="1"/>
  <c r="F31" i="1"/>
  <c r="F30" i="1"/>
  <c r="F29" i="1"/>
  <c r="F22" i="1"/>
  <c r="F21" i="1"/>
  <c r="F20" i="1"/>
  <c r="F12" i="1"/>
  <c r="F13" i="1"/>
  <c r="F11" i="1"/>
  <c r="F5" i="1"/>
  <c r="F49" i="1" l="1"/>
  <c r="F53" i="1" s="1"/>
  <c r="F97" i="1" s="1"/>
  <c r="F102" i="1" s="1"/>
  <c r="F146" i="1" s="1"/>
</calcChain>
</file>

<file path=xl/sharedStrings.xml><?xml version="1.0" encoding="utf-8"?>
<sst xmlns="http://schemas.openxmlformats.org/spreadsheetml/2006/main" count="216" uniqueCount="121">
  <si>
    <t>Serial No.</t>
  </si>
  <si>
    <t>Description</t>
  </si>
  <si>
    <t>Quantity</t>
  </si>
  <si>
    <t>Unit</t>
  </si>
  <si>
    <t>Rate</t>
  </si>
  <si>
    <t>Amount</t>
  </si>
  <si>
    <t>(Rs)</t>
  </si>
  <si>
    <t>(Rs.)</t>
  </si>
  <si>
    <t xml:space="preserve">ceilings etc. upto any height and in any floor including </t>
  </si>
  <si>
    <t>Sq.M.</t>
  </si>
  <si>
    <t>removing rubbish within a lead of 75 M.</t>
  </si>
  <si>
    <t>carefully chiseling without damaging the base and removing</t>
  </si>
  <si>
    <t>rubbish as directed within a lead of 75 M.</t>
  </si>
  <si>
    <t>Ground Floor</t>
  </si>
  <si>
    <t>First Floor</t>
  </si>
  <si>
    <t>Second Floor</t>
  </si>
  <si>
    <t>cement mortar (1:4) in floor, stair and lobby including pointing</t>
  </si>
  <si>
    <t xml:space="preserve">in cement slurry with admixture of pigment matching the </t>
  </si>
  <si>
    <t>stone shed including grinding and polishing as per direction of</t>
  </si>
  <si>
    <t>Engineer-in-charge. (Slurry for backing @4.4 Kg/sq.m. and</t>
  </si>
  <si>
    <t>pointing @1.8 Kg/sq.m.)</t>
  </si>
  <si>
    <t>thk. Cement slurry at back side of tiles &amp; joint filling using</t>
  </si>
  <si>
    <r>
      <rPr>
        <b/>
        <sz val="11"/>
        <color theme="1"/>
        <rFont val="Calibri"/>
        <family val="2"/>
        <scheme val="minor"/>
      </rPr>
      <t>Floor</t>
    </r>
    <r>
      <rPr>
        <sz val="11"/>
        <color theme="1"/>
        <rFont val="Calibri"/>
        <family val="2"/>
        <scheme val="minor"/>
      </rPr>
      <t xml:space="preserve"> - with sand cement mortar (1:4) 20 mm. thk. and 2mm.</t>
    </r>
  </si>
  <si>
    <t>(colour decorative)</t>
  </si>
  <si>
    <r>
      <rPr>
        <b/>
        <sz val="11"/>
        <color theme="1"/>
        <rFont val="Calibri"/>
        <family val="2"/>
        <scheme val="minor"/>
      </rPr>
      <t>Stripping off worn out plaster</t>
    </r>
    <r>
      <rPr>
        <sz val="11"/>
        <color theme="1"/>
        <rFont val="Calibri"/>
        <family val="2"/>
        <scheme val="minor"/>
      </rPr>
      <t xml:space="preserve"> and raking out joints of walls</t>
    </r>
  </si>
  <si>
    <r>
      <rPr>
        <b/>
        <sz val="11"/>
        <color theme="1"/>
        <rFont val="Calibri"/>
        <family val="2"/>
        <scheme val="minor"/>
      </rPr>
      <t>Dismantling Artificial Stone</t>
    </r>
    <r>
      <rPr>
        <sz val="11"/>
        <color theme="1"/>
        <rFont val="Calibri"/>
        <family val="2"/>
        <scheme val="minor"/>
      </rPr>
      <t xml:space="preserve"> flooring upto 50 mm. thick by</t>
    </r>
  </si>
  <si>
    <r>
      <t xml:space="preserve">18 mm. to 22mm. thk </t>
    </r>
    <r>
      <rPr>
        <b/>
        <sz val="11"/>
        <color theme="1"/>
        <rFont val="Calibri"/>
        <family val="2"/>
        <scheme val="minor"/>
      </rPr>
      <t>Kota Stone slab</t>
    </r>
    <r>
      <rPr>
        <sz val="11"/>
        <color theme="1"/>
        <rFont val="Calibri"/>
        <family val="2"/>
        <scheme val="minor"/>
      </rPr>
      <t xml:space="preserve"> set in 20 mm. thk (av.)</t>
    </r>
  </si>
  <si>
    <r>
      <rPr>
        <b/>
        <sz val="11"/>
        <color theme="1"/>
        <rFont val="Calibri"/>
        <family val="2"/>
        <scheme val="minor"/>
      </rPr>
      <t>Wall</t>
    </r>
    <r>
      <rPr>
        <sz val="11"/>
        <color theme="1"/>
        <rFont val="Calibri"/>
        <family val="2"/>
        <scheme val="minor"/>
      </rPr>
      <t xml:space="preserve"> - with sand cement mortar (1:3) 15 mm. thk. and 2mm.</t>
    </r>
  </si>
  <si>
    <r>
      <t>Supplying, Fitting and</t>
    </r>
    <r>
      <rPr>
        <b/>
        <sz val="11"/>
        <color theme="1"/>
        <rFont val="Calibri"/>
        <family val="2"/>
        <scheme val="minor"/>
      </rPr>
      <t xml:space="preserve"> Fixing 1st quality ceramic tiles</t>
    </r>
    <r>
      <rPr>
        <sz val="11"/>
        <color theme="1"/>
        <rFont val="Calibri"/>
        <family val="2"/>
        <scheme val="minor"/>
      </rPr>
      <t xml:space="preserve"> in walls  </t>
    </r>
  </si>
  <si>
    <t>&amp; floor to match with the existing work etc. all complete.</t>
  </si>
  <si>
    <r>
      <t xml:space="preserve">Supplying, Fitting and Fixing </t>
    </r>
    <r>
      <rPr>
        <b/>
        <sz val="11"/>
        <color theme="1"/>
        <rFont val="Calibri"/>
        <family val="2"/>
        <scheme val="minor"/>
      </rPr>
      <t>1st quality ceramic tiles</t>
    </r>
    <r>
      <rPr>
        <sz val="11"/>
        <color theme="1"/>
        <rFont val="Calibri"/>
        <family val="2"/>
        <scheme val="minor"/>
      </rPr>
      <t xml:space="preserve"> in walls  </t>
    </r>
  </si>
  <si>
    <t>directed and raking out joints including throating, noising and</t>
  </si>
  <si>
    <t>drip coarse, scaffolding/staging where necessary (1st floor)</t>
  </si>
  <si>
    <t>(Excluding cost of chipping over Concrete Surface)</t>
  </si>
  <si>
    <r>
      <rPr>
        <b/>
        <sz val="11"/>
        <color theme="1"/>
        <rFont val="Calibri"/>
        <family val="2"/>
        <scheme val="minor"/>
      </rPr>
      <t>Plaster</t>
    </r>
    <r>
      <rPr>
        <sz val="11"/>
        <color theme="1"/>
        <rFont val="Calibri"/>
        <family val="2"/>
        <scheme val="minor"/>
      </rPr>
      <t xml:space="preserve"> (to wall, floor, ceiling etc.) with </t>
    </r>
    <r>
      <rPr>
        <b/>
        <sz val="11"/>
        <color theme="1"/>
        <rFont val="Calibri"/>
        <family val="2"/>
        <scheme val="minor"/>
      </rPr>
      <t xml:space="preserve">sand and cement </t>
    </r>
  </si>
  <si>
    <r>
      <rPr>
        <b/>
        <sz val="11"/>
        <color theme="1"/>
        <rFont val="Calibri"/>
        <family val="2"/>
        <scheme val="minor"/>
      </rPr>
      <t>mortar</t>
    </r>
    <r>
      <rPr>
        <sz val="11"/>
        <color theme="1"/>
        <rFont val="Calibri"/>
        <family val="2"/>
        <scheme val="minor"/>
      </rPr>
      <t xml:space="preserve"> including rounding off or chamfering corners as</t>
    </r>
  </si>
  <si>
    <r>
      <t xml:space="preserve">white cement slurry. </t>
    </r>
    <r>
      <rPr>
        <i/>
        <sz val="11"/>
        <color theme="1"/>
        <rFont val="Calibri"/>
        <family val="2"/>
        <scheme val="minor"/>
      </rPr>
      <t>Area of each type above 0.09 sq.m.</t>
    </r>
  </si>
  <si>
    <r>
      <t xml:space="preserve">white cement slurry. </t>
    </r>
    <r>
      <rPr>
        <i/>
        <sz val="11"/>
        <color theme="1"/>
        <rFont val="Calibri"/>
        <family val="2"/>
        <scheme val="minor"/>
      </rPr>
      <t>Area of each type upto 0.09 sq.m.</t>
    </r>
  </si>
  <si>
    <r>
      <t xml:space="preserve">With </t>
    </r>
    <r>
      <rPr>
        <b/>
        <sz val="11"/>
        <color theme="1"/>
        <rFont val="Calibri"/>
        <family val="2"/>
        <scheme val="minor"/>
      </rPr>
      <t>1:6 Cement Mortar</t>
    </r>
  </si>
  <si>
    <r>
      <rPr>
        <b/>
        <sz val="11"/>
        <color theme="1"/>
        <rFont val="Calibri"/>
        <family val="2"/>
        <scheme val="minor"/>
      </rPr>
      <t>20 mm.</t>
    </r>
    <r>
      <rPr>
        <sz val="11"/>
        <color theme="1"/>
        <rFont val="Calibri"/>
        <family val="2"/>
        <scheme val="minor"/>
      </rPr>
      <t xml:space="preserve"> thick plaster (Gr. Floor - Outside wall)</t>
    </r>
  </si>
  <si>
    <r>
      <rPr>
        <b/>
        <sz val="11"/>
        <color theme="1"/>
        <rFont val="Calibri"/>
        <family val="2"/>
        <scheme val="minor"/>
      </rPr>
      <t>20 mm.</t>
    </r>
    <r>
      <rPr>
        <sz val="11"/>
        <color theme="1"/>
        <rFont val="Calibri"/>
        <family val="2"/>
        <scheme val="minor"/>
      </rPr>
      <t xml:space="preserve"> thick plaster (1st Floor - Outside wall)</t>
    </r>
  </si>
  <si>
    <r>
      <rPr>
        <b/>
        <sz val="11"/>
        <color theme="1"/>
        <rFont val="Calibri"/>
        <family val="2"/>
        <scheme val="minor"/>
      </rPr>
      <t>20 mm.</t>
    </r>
    <r>
      <rPr>
        <sz val="11"/>
        <color theme="1"/>
        <rFont val="Calibri"/>
        <family val="2"/>
        <scheme val="minor"/>
      </rPr>
      <t xml:space="preserve"> thick plaster (2nd Floor - Outside wall)</t>
    </r>
  </si>
  <si>
    <r>
      <rPr>
        <b/>
        <sz val="11"/>
        <color theme="1"/>
        <rFont val="Calibri"/>
        <family val="2"/>
        <scheme val="minor"/>
      </rPr>
      <t>20 mm.</t>
    </r>
    <r>
      <rPr>
        <sz val="11"/>
        <color theme="1"/>
        <rFont val="Calibri"/>
        <family val="2"/>
        <scheme val="minor"/>
      </rPr>
      <t xml:space="preserve"> thick plaster (3rd Floor - Outside wall)</t>
    </r>
  </si>
  <si>
    <r>
      <rPr>
        <b/>
        <sz val="11"/>
        <color theme="1"/>
        <rFont val="Calibri"/>
        <family val="2"/>
        <scheme val="minor"/>
      </rPr>
      <t>15 mm.</t>
    </r>
    <r>
      <rPr>
        <sz val="11"/>
        <color theme="1"/>
        <rFont val="Calibri"/>
        <family val="2"/>
        <scheme val="minor"/>
      </rPr>
      <t xml:space="preserve"> thick plaster (Gr. Floor - Inside wall)</t>
    </r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</si>
  <si>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mm.</t>
    </r>
    <r>
      <rPr>
        <sz val="11"/>
        <color theme="1"/>
        <rFont val="Calibri"/>
        <family val="2"/>
        <scheme val="minor"/>
      </rPr>
      <t xml:space="preserve"> thick plaster (1st Floor - Inside wall)</t>
    </r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</si>
  <si>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mm.</t>
    </r>
    <r>
      <rPr>
        <sz val="11"/>
        <color theme="1"/>
        <rFont val="Calibri"/>
        <family val="2"/>
        <scheme val="minor"/>
      </rPr>
      <t xml:space="preserve"> thick plaster (2nd Floor - Inside wall)</t>
    </r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</si>
  <si>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mm.</t>
    </r>
    <r>
      <rPr>
        <sz val="11"/>
        <color theme="1"/>
        <rFont val="Calibri"/>
        <family val="2"/>
        <scheme val="minor"/>
      </rPr>
      <t xml:space="preserve"> thick plaster (3rd Floor - Inside wall)</t>
    </r>
  </si>
  <si>
    <r>
      <t xml:space="preserve">With </t>
    </r>
    <r>
      <rPr>
        <b/>
        <sz val="11"/>
        <color theme="1"/>
        <rFont val="Calibri"/>
        <family val="2"/>
        <scheme val="minor"/>
      </rPr>
      <t>1:4 Cement Mortar</t>
    </r>
  </si>
  <si>
    <r>
      <rPr>
        <b/>
        <sz val="11"/>
        <color theme="1"/>
        <rFont val="Calibri"/>
        <family val="2"/>
        <scheme val="minor"/>
      </rPr>
      <t>10 mm.</t>
    </r>
    <r>
      <rPr>
        <sz val="11"/>
        <color theme="1"/>
        <rFont val="Calibri"/>
        <family val="2"/>
        <scheme val="minor"/>
      </rPr>
      <t xml:space="preserve"> thick plaster (Gr. Floor - Ceiling and concrete surface)</t>
    </r>
  </si>
  <si>
    <r>
      <rPr>
        <b/>
        <sz val="11"/>
        <color theme="1"/>
        <rFont val="Calibri"/>
        <family val="2"/>
        <scheme val="minor"/>
      </rPr>
      <t>10 mm.</t>
    </r>
    <r>
      <rPr>
        <sz val="11"/>
        <color theme="1"/>
        <rFont val="Calibri"/>
        <family val="2"/>
        <scheme val="minor"/>
      </rPr>
      <t xml:space="preserve"> thick plaster (1st Floor - Ceiling and concrete surface)</t>
    </r>
  </si>
  <si>
    <r>
      <rPr>
        <b/>
        <sz val="11"/>
        <color theme="1"/>
        <rFont val="Calibri"/>
        <family val="2"/>
        <scheme val="minor"/>
      </rPr>
      <t>10 mm.</t>
    </r>
    <r>
      <rPr>
        <sz val="11"/>
        <color theme="1"/>
        <rFont val="Calibri"/>
        <family val="2"/>
        <scheme val="minor"/>
      </rPr>
      <t xml:space="preserve"> thick plaster (2nd Floor - Ceiling and concrete surface)</t>
    </r>
  </si>
  <si>
    <r>
      <rPr>
        <b/>
        <sz val="11"/>
        <color theme="1"/>
        <rFont val="Calibri"/>
        <family val="2"/>
        <scheme val="minor"/>
      </rPr>
      <t>10 mm.</t>
    </r>
    <r>
      <rPr>
        <sz val="11"/>
        <color theme="1"/>
        <rFont val="Calibri"/>
        <family val="2"/>
        <scheme val="minor"/>
      </rPr>
      <t xml:space="preserve"> thick plaster (3rd Floor - Ceiling and concrete surface)</t>
    </r>
  </si>
  <si>
    <t>thoroughly</t>
  </si>
  <si>
    <r>
      <rPr>
        <b/>
        <sz val="11"/>
        <color theme="1"/>
        <rFont val="Calibri"/>
        <family val="2"/>
        <scheme val="minor"/>
      </rPr>
      <t xml:space="preserve">White washing </t>
    </r>
    <r>
      <rPr>
        <sz val="11"/>
        <color theme="1"/>
        <rFont val="Calibri"/>
        <family val="2"/>
        <scheme val="minor"/>
      </rPr>
      <t>including cleaning and smoothening surface</t>
    </r>
  </si>
  <si>
    <t>Two Coats</t>
  </si>
  <si>
    <t>Gr. Floor (Internal wall surface &amp; Ceiling)</t>
  </si>
  <si>
    <t>1st Floor (Internal wall surface &amp; Ceiling)</t>
  </si>
  <si>
    <t>2nd Floor (Internal wall surface &amp; Ceiling)</t>
  </si>
  <si>
    <t>3rd Floor (Internal wall surface &amp; Ceiling)</t>
  </si>
  <si>
    <t>brand on plastered or concrete surface old or new surface to</t>
  </si>
  <si>
    <t>receive decorative or textured (matt finish) or smooth finish</t>
  </si>
  <si>
    <t>acrylic exterior emulsion paint including scrapping &amp; preparing</t>
  </si>
  <si>
    <r>
      <t xml:space="preserve">Applying </t>
    </r>
    <r>
      <rPr>
        <b/>
        <sz val="11"/>
        <color theme="1"/>
        <rFont val="Calibri"/>
        <family val="2"/>
        <scheme val="minor"/>
      </rPr>
      <t>Exterior Grade Acrylic Primer</t>
    </r>
    <r>
      <rPr>
        <sz val="11"/>
        <color theme="1"/>
        <rFont val="Calibri"/>
        <family val="2"/>
        <scheme val="minor"/>
      </rPr>
      <t xml:space="preserve"> of approved quality &amp;</t>
    </r>
  </si>
  <si>
    <t xml:space="preserve">the surface thoroughly, complete as per manufacturer's </t>
  </si>
  <si>
    <r>
      <t xml:space="preserve">specification and as per direction of EIC </t>
    </r>
    <r>
      <rPr>
        <b/>
        <sz val="11"/>
        <color theme="1"/>
        <rFont val="Calibri"/>
        <family val="2"/>
        <scheme val="minor"/>
      </rPr>
      <t>(One coat)</t>
    </r>
  </si>
  <si>
    <t>Gr. Floor (Exterior surface of wall)</t>
  </si>
  <si>
    <t>1st Floor (Exterior surface of wall)</t>
  </si>
  <si>
    <t>2nd Floor (Exterior surface of wall)</t>
  </si>
  <si>
    <t>3rd Floor (Exterior surface of wall)</t>
  </si>
  <si>
    <t>approved quality as per manufacturer's specification and  as</t>
  </si>
  <si>
    <t xml:space="preserve">per direction of EIC to be applied over acrylic primer as </t>
  </si>
  <si>
    <r>
      <t xml:space="preserve">Protective and Decorative </t>
    </r>
    <r>
      <rPr>
        <b/>
        <sz val="11"/>
        <color theme="1"/>
        <rFont val="Calibri"/>
        <family val="2"/>
        <scheme val="minor"/>
      </rPr>
      <t xml:space="preserve">Exterior Acrylic Emulsion Paint </t>
    </r>
    <r>
      <rPr>
        <sz val="11"/>
        <color theme="1"/>
        <rFont val="Calibri"/>
        <family val="2"/>
        <scheme val="minor"/>
      </rPr>
      <t>of</t>
    </r>
  </si>
  <si>
    <t>required. The rate includes cost of material, labour, scaffolding</t>
  </si>
  <si>
    <t>and all incidental charges but excluding the cost of primer.</t>
  </si>
  <si>
    <t>primer of approved quality including smoothening surface by</t>
  </si>
  <si>
    <t>sand paper etc.</t>
  </si>
  <si>
    <t>Gr. Floor</t>
  </si>
  <si>
    <t xml:space="preserve">1st Floor </t>
  </si>
  <si>
    <t xml:space="preserve">2nd Floor </t>
  </si>
  <si>
    <t xml:space="preserve">3rd Floor </t>
  </si>
  <si>
    <t>synthetic oil bound primer of approved quality including</t>
  </si>
  <si>
    <t>smoothening surface bysand paper etc.</t>
  </si>
  <si>
    <r>
      <rPr>
        <b/>
        <sz val="11"/>
        <color theme="1"/>
        <rFont val="Calibri"/>
        <family val="2"/>
        <scheme val="minor"/>
      </rPr>
      <t xml:space="preserve">Priming </t>
    </r>
    <r>
      <rPr>
        <sz val="11"/>
        <color theme="1"/>
        <rFont val="Calibri"/>
        <family val="2"/>
        <scheme val="minor"/>
      </rPr>
      <t xml:space="preserve">one coat on </t>
    </r>
    <r>
      <rPr>
        <b/>
        <sz val="11"/>
        <color theme="1"/>
        <rFont val="Calibri"/>
        <family val="2"/>
        <scheme val="minor"/>
      </rPr>
      <t>timber surface</t>
    </r>
    <r>
      <rPr>
        <sz val="11"/>
        <color theme="1"/>
        <rFont val="Calibri"/>
        <family val="2"/>
        <scheme val="minor"/>
      </rPr>
      <t xml:space="preserve"> with synthetic oil bound</t>
    </r>
  </si>
  <si>
    <r>
      <rPr>
        <b/>
        <sz val="11"/>
        <color theme="1"/>
        <rFont val="Calibri"/>
        <family val="2"/>
        <scheme val="minor"/>
      </rPr>
      <t>Priming</t>
    </r>
    <r>
      <rPr>
        <sz val="11"/>
        <color theme="1"/>
        <rFont val="Calibri"/>
        <family val="2"/>
        <scheme val="minor"/>
      </rPr>
      <t xml:space="preserve"> one coat on</t>
    </r>
    <r>
      <rPr>
        <b/>
        <sz val="11"/>
        <color theme="1"/>
        <rFont val="Calibri"/>
        <family val="2"/>
        <scheme val="minor"/>
      </rPr>
      <t xml:space="preserve"> steel or other metal surface</t>
    </r>
    <r>
      <rPr>
        <sz val="11"/>
        <color theme="1"/>
        <rFont val="Calibri"/>
        <family val="2"/>
        <scheme val="minor"/>
      </rPr>
      <t xml:space="preserve"> with </t>
    </r>
  </si>
  <si>
    <t xml:space="preserve">Painting with best quality synthetic enamel paint of approved </t>
  </si>
  <si>
    <t xml:space="preserve">make and brand including smoothening surface by sand </t>
  </si>
  <si>
    <t xml:space="preserve">papering etc. including using of approved putty etc. on the </t>
  </si>
  <si>
    <t>surface, if necessary, stretching and refixing the line</t>
  </si>
  <si>
    <t>(excluding the cost of new materials)</t>
  </si>
  <si>
    <t>Gr. Floor - On timber two coats</t>
  </si>
  <si>
    <t xml:space="preserve">1st Floor - On timber two coats </t>
  </si>
  <si>
    <t xml:space="preserve">2nd Floor - On timber two coats </t>
  </si>
  <si>
    <t xml:space="preserve">3rd Floor - On timber two coats </t>
  </si>
  <si>
    <t>Steel Surface</t>
  </si>
  <si>
    <t>Timber Surface</t>
  </si>
  <si>
    <t>Gr. Floor - On steel surface two coats</t>
  </si>
  <si>
    <t>1st Floor - On steel surface two coats</t>
  </si>
  <si>
    <t>2nd Floor - On steel surface two coats</t>
  </si>
  <si>
    <t>3rd Floor - On steel surface two coats</t>
  </si>
  <si>
    <r>
      <t>Scrapping of Moss, blister etc.</t>
    </r>
    <r>
      <rPr>
        <sz val="11"/>
        <color theme="1"/>
        <rFont val="Calibri"/>
        <family val="2"/>
        <scheme val="minor"/>
      </rPr>
      <t xml:space="preserve"> from exterior surface of walls</t>
    </r>
  </si>
  <si>
    <r>
      <t xml:space="preserve">Taking out old damaged tarfelt </t>
    </r>
    <r>
      <rPr>
        <sz val="11"/>
        <color theme="1"/>
        <rFont val="Calibri"/>
        <family val="2"/>
        <scheme val="minor"/>
      </rPr>
      <t>from roof, parapet etc.</t>
    </r>
  </si>
  <si>
    <t>Preparing the roof surface by removing all spoils, blisters, moss</t>
  </si>
  <si>
    <t>etc. all complete.</t>
  </si>
  <si>
    <r>
      <t xml:space="preserve">Cutting chase </t>
    </r>
    <r>
      <rPr>
        <sz val="11"/>
        <color theme="1"/>
        <rFont val="Calibri"/>
        <family val="2"/>
        <scheme val="minor"/>
      </rPr>
      <t xml:space="preserve">upto 125 mm. X 150 mm. and subsequent </t>
    </r>
  </si>
  <si>
    <t>mending of damages</t>
  </si>
  <si>
    <t>R.M.</t>
  </si>
  <si>
    <r>
      <t xml:space="preserve">Application of priming coat </t>
    </r>
    <r>
      <rPr>
        <sz val="11"/>
        <color theme="1"/>
        <rFont val="Calibri"/>
        <family val="2"/>
        <scheme val="minor"/>
      </rPr>
      <t xml:space="preserve">for standard Bituminous </t>
    </r>
  </si>
  <si>
    <t>waterproofing treatment over flat roof with Bitumen primer of</t>
  </si>
  <si>
    <t>approved brand fulfiling the provision of IS 1346 -1991 and</t>
  </si>
  <si>
    <t>3384-1981 applied @ 0.27 Lit/Sq.M. over clean and prepared</t>
  </si>
  <si>
    <t>floor surface.</t>
  </si>
  <si>
    <r>
      <rPr>
        <sz val="11"/>
        <color theme="1"/>
        <rFont val="Calibri"/>
        <family val="2"/>
        <scheme val="minor"/>
      </rPr>
      <t>Supplying and laying</t>
    </r>
    <r>
      <rPr>
        <b/>
        <sz val="11"/>
        <color theme="1"/>
        <rFont val="Calibri"/>
        <family val="2"/>
        <scheme val="minor"/>
      </rPr>
      <t xml:space="preserve"> 3mm. thk. Prefabricated Plastometric</t>
    </r>
  </si>
  <si>
    <t>waterproofing membrane confirming to EN 1311-1 &amp; ASTMD</t>
  </si>
  <si>
    <t>5147 manufacture with Atactic Polypropelene (APP) modified</t>
  </si>
  <si>
    <t>premium grade asphalt, specially reinforced with non-woven</t>
  </si>
  <si>
    <t>polyester core with plyster reinforcement @160 Gm/Sq.M. &amp;</t>
  </si>
  <si>
    <t>both faces covered with thermo-fusible polythene film on top</t>
  </si>
  <si>
    <t>face over a coat of primer @0.40 Lit/Sq.M. etc. all complete.</t>
  </si>
  <si>
    <t>TOTAL</t>
  </si>
  <si>
    <t>B/F</t>
  </si>
  <si>
    <t>C/0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</si>
</sst>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7" xfId="0" applyFont="1" applyBorder="1" applyAlignment="1">
      <alignment horizontal="center"/>
    </xf>
    <xf numFmtId="0" fontId="0" fillId="0" borderId="3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9" xfId="0" applyFont="1" applyBorder="1" applyAlignment="1">
      <alignment horizontal="center"/>
    </xf>
    <xf numFmtId="0" fontId="0" fillId="0" borderId="6" xfId="0" applyFont="1" applyBorder="1"/>
    <xf numFmtId="0" fontId="0" fillId="0" borderId="9" xfId="0" applyFont="1" applyBorder="1"/>
    <xf numFmtId="0" fontId="0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/>
    <xf numFmtId="0" fontId="0" fillId="0" borderId="2" xfId="0" applyBorder="1"/>
    <xf numFmtId="0" fontId="0" fillId="0" borderId="7" xfId="0" applyBorder="1"/>
    <xf numFmtId="0" fontId="2" fillId="0" borderId="8" xfId="0" applyFont="1" applyFill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/>
    <xf numFmtId="0" fontId="2" fillId="0" borderId="8" xfId="0" applyFont="1" applyBorder="1"/>
    <xf numFmtId="0" fontId="0" fillId="0" borderId="9" xfId="0" applyBorder="1"/>
    <xf numFmtId="0" fontId="0" fillId="0" borderId="7" xfId="0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8" xfId="0" applyFont="1" applyBorder="1"/>
    <xf numFmtId="1" fontId="1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7" xfId="0" applyFill="1" applyBorder="1"/>
    <xf numFmtId="0" fontId="1" fillId="0" borderId="2" xfId="0" applyFont="1" applyBorder="1"/>
    <xf numFmtId="0" fontId="0" fillId="0" borderId="9" xfId="0" applyFill="1" applyBorder="1"/>
    <xf numFmtId="0" fontId="1" fillId="0" borderId="4" xfId="0" applyFont="1" applyBorder="1" applyAlignment="1">
      <alignment horizontal="center"/>
    </xf>
    <xf numFmtId="0" fontId="0" fillId="0" borderId="5" xfId="0" applyFill="1" applyBorder="1"/>
    <xf numFmtId="0" fontId="0" fillId="0" borderId="4" xfId="0" applyBorder="1"/>
    <xf numFmtId="0" fontId="0" fillId="0" borderId="1" xfId="0" applyFont="1" applyBorder="1"/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9" xfId="0" applyFont="1" applyBorder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4" fillId="0" borderId="1" xfId="0" applyFont="1" applyBorder="1" applyProtection="1"/>
    <xf numFmtId="0" fontId="0" fillId="0" borderId="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6"/>
  <sheetViews>
    <sheetView tabSelected="1" workbookViewId="0">
      <selection activeCell="E10" sqref="E10"/>
    </sheetView>
  </sheetViews>
  <sheetFormatPr defaultColWidth="8.85546875" defaultRowHeight="15" x14ac:dyDescent="0.25"/>
  <cols>
    <col min="1" max="1" width="5.28515625" style="14" customWidth="1"/>
    <col min="2" max="2" width="51.5703125" style="14" customWidth="1"/>
    <col min="3" max="4" width="8.85546875" style="14"/>
    <col min="5" max="5" width="8.42578125" style="14" customWidth="1"/>
    <col min="6" max="6" width="11.5703125" style="56" customWidth="1"/>
    <col min="7" max="16384" width="8.85546875" style="14"/>
  </cols>
  <sheetData>
    <row r="2" spans="1:6" x14ac:dyDescent="0.25">
      <c r="A2" s="54" t="s">
        <v>0</v>
      </c>
      <c r="B2" s="54" t="s">
        <v>1</v>
      </c>
      <c r="C2" s="54" t="s">
        <v>2</v>
      </c>
      <c r="D2" s="54" t="s">
        <v>3</v>
      </c>
      <c r="E2" s="1" t="s">
        <v>4</v>
      </c>
      <c r="F2" s="55" t="s">
        <v>5</v>
      </c>
    </row>
    <row r="3" spans="1:6" x14ac:dyDescent="0.25">
      <c r="A3" s="54"/>
      <c r="B3" s="54"/>
      <c r="C3" s="54"/>
      <c r="D3" s="54"/>
      <c r="E3" s="1" t="s">
        <v>6</v>
      </c>
      <c r="F3" s="55" t="s">
        <v>7</v>
      </c>
    </row>
    <row r="4" spans="1:6" ht="14.45" customHeight="1" x14ac:dyDescent="0.25"/>
    <row r="5" spans="1:6" x14ac:dyDescent="0.25">
      <c r="A5" s="23">
        <v>1</v>
      </c>
      <c r="B5" s="18" t="s">
        <v>24</v>
      </c>
      <c r="C5" s="3">
        <v>9700.92</v>
      </c>
      <c r="D5" s="4" t="s">
        <v>9</v>
      </c>
      <c r="E5" s="63"/>
      <c r="F5" s="57">
        <f>C5*E5</f>
        <v>0</v>
      </c>
    </row>
    <row r="6" spans="1:6" x14ac:dyDescent="0.25">
      <c r="A6" s="7"/>
      <c r="B6" s="7" t="s">
        <v>8</v>
      </c>
      <c r="C6" s="7"/>
      <c r="D6" s="8"/>
      <c r="E6" s="64"/>
      <c r="F6" s="58"/>
    </row>
    <row r="7" spans="1:6" x14ac:dyDescent="0.25">
      <c r="A7" s="10"/>
      <c r="B7" s="10" t="s">
        <v>10</v>
      </c>
      <c r="C7" s="10"/>
      <c r="D7" s="11"/>
      <c r="E7" s="65"/>
      <c r="F7" s="59"/>
    </row>
    <row r="8" spans="1:6" x14ac:dyDescent="0.25">
      <c r="A8" s="23">
        <v>2</v>
      </c>
      <c r="B8" s="19" t="s">
        <v>25</v>
      </c>
      <c r="C8" s="5"/>
      <c r="D8" s="6"/>
      <c r="E8" s="63"/>
      <c r="F8" s="57"/>
    </row>
    <row r="9" spans="1:6" x14ac:dyDescent="0.25">
      <c r="A9" s="7"/>
      <c r="B9" s="8" t="s">
        <v>11</v>
      </c>
      <c r="C9" s="9"/>
      <c r="D9" s="8"/>
      <c r="E9" s="64"/>
      <c r="F9" s="58"/>
    </row>
    <row r="10" spans="1:6" x14ac:dyDescent="0.25">
      <c r="A10" s="7"/>
      <c r="B10" s="8" t="s">
        <v>12</v>
      </c>
      <c r="C10" s="9"/>
      <c r="D10" s="8"/>
      <c r="E10" s="64"/>
      <c r="F10" s="58"/>
    </row>
    <row r="11" spans="1:6" x14ac:dyDescent="0.25">
      <c r="A11" s="21">
        <v>2.1</v>
      </c>
      <c r="B11" s="8" t="s">
        <v>13</v>
      </c>
      <c r="C11" s="9">
        <v>196.99</v>
      </c>
      <c r="D11" s="15" t="s">
        <v>9</v>
      </c>
      <c r="E11" s="64"/>
      <c r="F11" s="58">
        <f>C11*E11</f>
        <v>0</v>
      </c>
    </row>
    <row r="12" spans="1:6" x14ac:dyDescent="0.25">
      <c r="A12" s="21">
        <v>2.2000000000000002</v>
      </c>
      <c r="B12" s="8" t="s">
        <v>14</v>
      </c>
      <c r="C12" s="9">
        <v>196.99</v>
      </c>
      <c r="D12" s="15" t="s">
        <v>9</v>
      </c>
      <c r="E12" s="64"/>
      <c r="F12" s="58">
        <f t="shared" ref="F12:F13" si="0">C12*E12</f>
        <v>0</v>
      </c>
    </row>
    <row r="13" spans="1:6" x14ac:dyDescent="0.25">
      <c r="A13" s="22">
        <v>2.2999999999999998</v>
      </c>
      <c r="B13" s="13" t="s">
        <v>15</v>
      </c>
      <c r="C13" s="12">
        <v>99.55</v>
      </c>
      <c r="D13" s="16" t="s">
        <v>9</v>
      </c>
      <c r="E13" s="65"/>
      <c r="F13" s="59">
        <f t="shared" si="0"/>
        <v>0</v>
      </c>
    </row>
    <row r="14" spans="1:6" x14ac:dyDescent="0.25">
      <c r="A14" s="24">
        <v>3</v>
      </c>
      <c r="B14" s="17" t="s">
        <v>26</v>
      </c>
      <c r="C14" s="9"/>
      <c r="D14" s="6"/>
      <c r="E14" s="64"/>
      <c r="F14" s="57"/>
    </row>
    <row r="15" spans="1:6" x14ac:dyDescent="0.25">
      <c r="A15" s="7"/>
      <c r="B15" s="17" t="s">
        <v>16</v>
      </c>
      <c r="C15" s="9"/>
      <c r="D15" s="8"/>
      <c r="E15" s="64"/>
      <c r="F15" s="58"/>
    </row>
    <row r="16" spans="1:6" x14ac:dyDescent="0.25">
      <c r="A16" s="7"/>
      <c r="B16" s="17" t="s">
        <v>17</v>
      </c>
      <c r="C16" s="9"/>
      <c r="D16" s="8"/>
      <c r="E16" s="64"/>
      <c r="F16" s="58"/>
    </row>
    <row r="17" spans="1:6" x14ac:dyDescent="0.25">
      <c r="A17" s="7"/>
      <c r="B17" s="17" t="s">
        <v>18</v>
      </c>
      <c r="C17" s="9"/>
      <c r="D17" s="8"/>
      <c r="E17" s="64"/>
      <c r="F17" s="58"/>
    </row>
    <row r="18" spans="1:6" x14ac:dyDescent="0.25">
      <c r="A18" s="7"/>
      <c r="B18" s="17" t="s">
        <v>19</v>
      </c>
      <c r="C18" s="9"/>
      <c r="D18" s="8"/>
      <c r="E18" s="64"/>
      <c r="F18" s="58"/>
    </row>
    <row r="19" spans="1:6" x14ac:dyDescent="0.25">
      <c r="A19" s="7"/>
      <c r="B19" s="17" t="s">
        <v>20</v>
      </c>
      <c r="C19" s="9"/>
      <c r="D19" s="8"/>
      <c r="E19" s="64"/>
      <c r="F19" s="58"/>
    </row>
    <row r="20" spans="1:6" x14ac:dyDescent="0.25">
      <c r="A20" s="21">
        <v>3.1</v>
      </c>
      <c r="B20" s="8" t="s">
        <v>13</v>
      </c>
      <c r="C20" s="9">
        <v>196.99</v>
      </c>
      <c r="D20" s="15" t="s">
        <v>9</v>
      </c>
      <c r="E20" s="64"/>
      <c r="F20" s="58">
        <f>C20*E20</f>
        <v>0</v>
      </c>
    </row>
    <row r="21" spans="1:6" x14ac:dyDescent="0.25">
      <c r="A21" s="21">
        <v>3.2</v>
      </c>
      <c r="B21" s="8" t="s">
        <v>14</v>
      </c>
      <c r="C21" s="9">
        <v>196.99</v>
      </c>
      <c r="D21" s="15" t="s">
        <v>9</v>
      </c>
      <c r="E21" s="64"/>
      <c r="F21" s="58">
        <f t="shared" ref="F21:F22" si="1">C21*E21</f>
        <v>0</v>
      </c>
    </row>
    <row r="22" spans="1:6" x14ac:dyDescent="0.25">
      <c r="A22" s="22">
        <v>3.3</v>
      </c>
      <c r="B22" s="13" t="s">
        <v>15</v>
      </c>
      <c r="C22" s="12">
        <v>99.55</v>
      </c>
      <c r="D22" s="16" t="s">
        <v>9</v>
      </c>
      <c r="E22" s="65"/>
      <c r="F22" s="59">
        <f t="shared" si="1"/>
        <v>0</v>
      </c>
    </row>
    <row r="23" spans="1:6" x14ac:dyDescent="0.25">
      <c r="A23" s="24">
        <v>4</v>
      </c>
      <c r="B23" s="17" t="s">
        <v>28</v>
      </c>
      <c r="C23" s="9"/>
      <c r="D23" s="6"/>
      <c r="E23" s="64"/>
      <c r="F23" s="57"/>
    </row>
    <row r="24" spans="1:6" x14ac:dyDescent="0.25">
      <c r="A24" s="7"/>
      <c r="B24" s="17" t="s">
        <v>29</v>
      </c>
      <c r="C24" s="9"/>
      <c r="D24" s="8"/>
      <c r="E24" s="64"/>
      <c r="F24" s="58"/>
    </row>
    <row r="25" spans="1:6" x14ac:dyDescent="0.25">
      <c r="A25" s="7"/>
      <c r="B25" s="17" t="s">
        <v>22</v>
      </c>
      <c r="C25" s="9"/>
      <c r="D25" s="8"/>
      <c r="E25" s="64"/>
      <c r="F25" s="58"/>
    </row>
    <row r="26" spans="1:6" x14ac:dyDescent="0.25">
      <c r="A26" s="7"/>
      <c r="B26" s="17" t="s">
        <v>21</v>
      </c>
      <c r="C26" s="9"/>
      <c r="D26" s="8"/>
      <c r="E26" s="64"/>
      <c r="F26" s="58"/>
    </row>
    <row r="27" spans="1:6" x14ac:dyDescent="0.25">
      <c r="A27" s="7"/>
      <c r="B27" s="17" t="s">
        <v>36</v>
      </c>
      <c r="C27" s="9"/>
      <c r="D27" s="8"/>
      <c r="E27" s="64"/>
      <c r="F27" s="58"/>
    </row>
    <row r="28" spans="1:6" x14ac:dyDescent="0.25">
      <c r="A28" s="7"/>
      <c r="B28" s="20" t="s">
        <v>23</v>
      </c>
      <c r="C28" s="9"/>
      <c r="D28" s="8"/>
      <c r="E28" s="64"/>
      <c r="F28" s="58"/>
    </row>
    <row r="29" spans="1:6" x14ac:dyDescent="0.25">
      <c r="A29" s="21">
        <v>4.0999999999999996</v>
      </c>
      <c r="B29" s="8" t="s">
        <v>13</v>
      </c>
      <c r="C29" s="9">
        <v>59.23</v>
      </c>
      <c r="D29" s="15" t="s">
        <v>9</v>
      </c>
      <c r="E29" s="64"/>
      <c r="F29" s="58">
        <f>C29*E29</f>
        <v>0</v>
      </c>
    </row>
    <row r="30" spans="1:6" x14ac:dyDescent="0.25">
      <c r="A30" s="21">
        <v>4.2</v>
      </c>
      <c r="B30" s="8" t="s">
        <v>14</v>
      </c>
      <c r="C30" s="9">
        <v>59.23</v>
      </c>
      <c r="D30" s="15" t="s">
        <v>9</v>
      </c>
      <c r="E30" s="64"/>
      <c r="F30" s="58">
        <f t="shared" ref="F30:F31" si="2">C30*E30</f>
        <v>0</v>
      </c>
    </row>
    <row r="31" spans="1:6" x14ac:dyDescent="0.25">
      <c r="A31" s="22">
        <v>3.3</v>
      </c>
      <c r="B31" s="13" t="s">
        <v>15</v>
      </c>
      <c r="C31" s="12">
        <v>59.23</v>
      </c>
      <c r="D31" s="16" t="s">
        <v>9</v>
      </c>
      <c r="E31" s="65"/>
      <c r="F31" s="59">
        <f t="shared" si="2"/>
        <v>0</v>
      </c>
    </row>
    <row r="32" spans="1:6" x14ac:dyDescent="0.25">
      <c r="A32" s="24">
        <v>5</v>
      </c>
      <c r="B32" s="17" t="s">
        <v>30</v>
      </c>
      <c r="C32" s="6"/>
      <c r="D32" s="6"/>
      <c r="E32" s="64"/>
      <c r="F32" s="57"/>
    </row>
    <row r="33" spans="1:6" x14ac:dyDescent="0.25">
      <c r="A33" s="7"/>
      <c r="B33" s="17" t="s">
        <v>29</v>
      </c>
      <c r="C33" s="8"/>
      <c r="D33" s="8"/>
      <c r="E33" s="64"/>
      <c r="F33" s="58"/>
    </row>
    <row r="34" spans="1:6" x14ac:dyDescent="0.25">
      <c r="A34" s="7"/>
      <c r="B34" s="17" t="s">
        <v>27</v>
      </c>
      <c r="C34" s="8"/>
      <c r="D34" s="8"/>
      <c r="E34" s="64"/>
      <c r="F34" s="58"/>
    </row>
    <row r="35" spans="1:6" x14ac:dyDescent="0.25">
      <c r="A35" s="7"/>
      <c r="B35" s="17" t="s">
        <v>21</v>
      </c>
      <c r="C35" s="8"/>
      <c r="D35" s="8"/>
      <c r="E35" s="64"/>
      <c r="F35" s="58"/>
    </row>
    <row r="36" spans="1:6" x14ac:dyDescent="0.25">
      <c r="A36" s="7"/>
      <c r="B36" s="17" t="s">
        <v>37</v>
      </c>
      <c r="C36" s="8"/>
      <c r="D36" s="8"/>
      <c r="E36" s="64"/>
      <c r="F36" s="58"/>
    </row>
    <row r="37" spans="1:6" x14ac:dyDescent="0.25">
      <c r="A37" s="7"/>
      <c r="B37" s="20" t="s">
        <v>23</v>
      </c>
      <c r="C37" s="8"/>
      <c r="D37" s="8"/>
      <c r="E37" s="64"/>
      <c r="F37" s="58"/>
    </row>
    <row r="38" spans="1:6" x14ac:dyDescent="0.25">
      <c r="A38" s="21">
        <v>5.0999999999999996</v>
      </c>
      <c r="B38" s="8" t="s">
        <v>13</v>
      </c>
      <c r="C38" s="8">
        <v>147.65</v>
      </c>
      <c r="D38" s="15" t="s">
        <v>9</v>
      </c>
      <c r="E38" s="64"/>
      <c r="F38" s="58">
        <f>C38*E38</f>
        <v>0</v>
      </c>
    </row>
    <row r="39" spans="1:6" x14ac:dyDescent="0.25">
      <c r="A39" s="21">
        <v>5.2</v>
      </c>
      <c r="B39" s="8" t="s">
        <v>14</v>
      </c>
      <c r="C39" s="8">
        <v>147.65</v>
      </c>
      <c r="D39" s="15" t="s">
        <v>9</v>
      </c>
      <c r="E39" s="64"/>
      <c r="F39" s="58">
        <f t="shared" ref="F39:F40" si="3">C39*E39</f>
        <v>0</v>
      </c>
    </row>
    <row r="40" spans="1:6" x14ac:dyDescent="0.25">
      <c r="A40" s="22">
        <v>5.3</v>
      </c>
      <c r="B40" s="13" t="s">
        <v>15</v>
      </c>
      <c r="C40" s="13">
        <v>147.65</v>
      </c>
      <c r="D40" s="16" t="s">
        <v>9</v>
      </c>
      <c r="E40" s="65"/>
      <c r="F40" s="59">
        <f t="shared" si="3"/>
        <v>0</v>
      </c>
    </row>
    <row r="41" spans="1:6" x14ac:dyDescent="0.25">
      <c r="A41" s="32">
        <v>6</v>
      </c>
      <c r="B41" s="19" t="s">
        <v>34</v>
      </c>
      <c r="C41" s="6"/>
      <c r="D41" s="5"/>
      <c r="E41" s="66"/>
      <c r="F41" s="60"/>
    </row>
    <row r="42" spans="1:6" x14ac:dyDescent="0.25">
      <c r="A42" s="8"/>
      <c r="B42" s="26" t="s">
        <v>35</v>
      </c>
      <c r="C42" s="8"/>
      <c r="D42" s="9"/>
      <c r="E42" s="67"/>
      <c r="F42" s="61"/>
    </row>
    <row r="43" spans="1:6" x14ac:dyDescent="0.25">
      <c r="A43" s="8"/>
      <c r="B43" s="26" t="s">
        <v>31</v>
      </c>
      <c r="C43" s="8"/>
      <c r="D43" s="9"/>
      <c r="E43" s="67"/>
      <c r="F43" s="61"/>
    </row>
    <row r="44" spans="1:6" x14ac:dyDescent="0.25">
      <c r="A44" s="8"/>
      <c r="B44" s="26" t="s">
        <v>32</v>
      </c>
      <c r="C44" s="8"/>
      <c r="D44" s="9"/>
      <c r="E44" s="67"/>
      <c r="F44" s="61"/>
    </row>
    <row r="45" spans="1:6" x14ac:dyDescent="0.25">
      <c r="A45" s="8"/>
      <c r="B45" s="27" t="s">
        <v>33</v>
      </c>
      <c r="C45" s="8"/>
      <c r="D45" s="9"/>
      <c r="E45" s="67"/>
      <c r="F45" s="61"/>
    </row>
    <row r="46" spans="1:6" x14ac:dyDescent="0.25">
      <c r="A46" s="25">
        <v>6.1</v>
      </c>
      <c r="B46" s="26" t="s">
        <v>38</v>
      </c>
      <c r="C46" s="8"/>
      <c r="D46" s="9"/>
      <c r="E46" s="67"/>
      <c r="F46" s="61"/>
    </row>
    <row r="47" spans="1:6" x14ac:dyDescent="0.25">
      <c r="A47" s="25">
        <v>6.2</v>
      </c>
      <c r="B47" s="26" t="s">
        <v>39</v>
      </c>
      <c r="C47" s="8">
        <v>1018.82</v>
      </c>
      <c r="D47" s="15" t="s">
        <v>9</v>
      </c>
      <c r="E47" s="67"/>
      <c r="F47" s="58">
        <f t="shared" ref="F47:F48" si="4">C47*E47</f>
        <v>0</v>
      </c>
    </row>
    <row r="48" spans="1:6" x14ac:dyDescent="0.25">
      <c r="A48" s="11">
        <v>6.3</v>
      </c>
      <c r="B48" s="28" t="s">
        <v>40</v>
      </c>
      <c r="C48" s="13">
        <v>1018.82</v>
      </c>
      <c r="D48" s="16" t="s">
        <v>9</v>
      </c>
      <c r="E48" s="68"/>
      <c r="F48" s="59">
        <f t="shared" si="4"/>
        <v>0</v>
      </c>
    </row>
    <row r="49" spans="1:6" x14ac:dyDescent="0.25">
      <c r="E49" s="50" t="s">
        <v>119</v>
      </c>
      <c r="F49" s="56">
        <f>SUM(F5:F48)</f>
        <v>0</v>
      </c>
    </row>
    <row r="50" spans="1:6" ht="14.45" customHeight="1" x14ac:dyDescent="0.25"/>
    <row r="51" spans="1:6" x14ac:dyDescent="0.25">
      <c r="A51" s="54" t="s">
        <v>0</v>
      </c>
      <c r="B51" s="54" t="s">
        <v>1</v>
      </c>
      <c r="C51" s="54" t="s">
        <v>2</v>
      </c>
      <c r="D51" s="54" t="s">
        <v>3</v>
      </c>
      <c r="E51" s="1" t="s">
        <v>4</v>
      </c>
      <c r="F51" s="55" t="s">
        <v>5</v>
      </c>
    </row>
    <row r="52" spans="1:6" x14ac:dyDescent="0.25">
      <c r="A52" s="54"/>
      <c r="B52" s="54"/>
      <c r="C52" s="54"/>
      <c r="D52" s="54"/>
      <c r="E52" s="1" t="s">
        <v>6</v>
      </c>
      <c r="F52" s="55" t="s">
        <v>7</v>
      </c>
    </row>
    <row r="53" spans="1:6" ht="14.45" customHeight="1" x14ac:dyDescent="0.25">
      <c r="E53" s="50" t="s">
        <v>120</v>
      </c>
      <c r="F53" s="56">
        <f>F49</f>
        <v>0</v>
      </c>
    </row>
    <row r="54" spans="1:6" x14ac:dyDescent="0.25">
      <c r="A54" s="2">
        <v>6.4</v>
      </c>
      <c r="B54" s="19" t="s">
        <v>41</v>
      </c>
      <c r="C54" s="5">
        <v>1043.6199999999999</v>
      </c>
      <c r="D54" s="29" t="s">
        <v>9</v>
      </c>
      <c r="E54" s="63"/>
      <c r="F54" s="57">
        <f t="shared" ref="F54:F59" si="5">C54*E54</f>
        <v>0</v>
      </c>
    </row>
    <row r="55" spans="1:6" x14ac:dyDescent="0.25">
      <c r="A55" s="21">
        <v>6.5</v>
      </c>
      <c r="B55" s="26" t="s">
        <v>42</v>
      </c>
      <c r="C55" s="9">
        <v>719.74</v>
      </c>
      <c r="D55" s="15" t="s">
        <v>9</v>
      </c>
      <c r="E55" s="64"/>
      <c r="F55" s="58">
        <f t="shared" si="5"/>
        <v>0</v>
      </c>
    </row>
    <row r="56" spans="1:6" x14ac:dyDescent="0.25">
      <c r="A56" s="21">
        <v>6.6</v>
      </c>
      <c r="B56" s="26" t="s">
        <v>43</v>
      </c>
      <c r="C56" s="9">
        <v>1018.82</v>
      </c>
      <c r="D56" s="15" t="s">
        <v>9</v>
      </c>
      <c r="E56" s="64"/>
      <c r="F56" s="58">
        <f t="shared" si="5"/>
        <v>0</v>
      </c>
    </row>
    <row r="57" spans="1:6" x14ac:dyDescent="0.25">
      <c r="A57" s="21">
        <v>6.7</v>
      </c>
      <c r="B57" s="26" t="s">
        <v>44</v>
      </c>
      <c r="C57" s="9">
        <v>813.65</v>
      </c>
      <c r="D57" s="15" t="s">
        <v>9</v>
      </c>
      <c r="E57" s="64"/>
      <c r="F57" s="58">
        <f t="shared" si="5"/>
        <v>0</v>
      </c>
    </row>
    <row r="58" spans="1:6" x14ac:dyDescent="0.25">
      <c r="A58" s="21">
        <v>6.8</v>
      </c>
      <c r="B58" s="26" t="s">
        <v>45</v>
      </c>
      <c r="C58" s="9">
        <v>626.04999999999995</v>
      </c>
      <c r="D58" s="15" t="s">
        <v>9</v>
      </c>
      <c r="E58" s="64"/>
      <c r="F58" s="58">
        <f t="shared" si="5"/>
        <v>0</v>
      </c>
    </row>
    <row r="59" spans="1:6" x14ac:dyDescent="0.25">
      <c r="A59" s="21">
        <v>6.9</v>
      </c>
      <c r="B59" s="26" t="s">
        <v>46</v>
      </c>
      <c r="C59" s="9">
        <v>584.88</v>
      </c>
      <c r="D59" s="15" t="s">
        <v>9</v>
      </c>
      <c r="E59" s="64"/>
      <c r="F59" s="58">
        <f t="shared" si="5"/>
        <v>0</v>
      </c>
    </row>
    <row r="60" spans="1:6" x14ac:dyDescent="0.25">
      <c r="A60" s="30">
        <v>6.1</v>
      </c>
      <c r="B60" s="26" t="s">
        <v>47</v>
      </c>
      <c r="C60" s="9"/>
      <c r="D60" s="8"/>
      <c r="E60" s="64"/>
      <c r="F60" s="58"/>
    </row>
    <row r="61" spans="1:6" x14ac:dyDescent="0.25">
      <c r="A61" s="30">
        <v>6.11</v>
      </c>
      <c r="B61" s="26" t="s">
        <v>48</v>
      </c>
      <c r="C61" s="9">
        <v>445.75</v>
      </c>
      <c r="D61" s="15" t="s">
        <v>9</v>
      </c>
      <c r="E61" s="64"/>
      <c r="F61" s="58">
        <f t="shared" ref="F61:F64" si="6">C61*E61</f>
        <v>0</v>
      </c>
    </row>
    <row r="62" spans="1:6" x14ac:dyDescent="0.25">
      <c r="A62" s="30">
        <v>6.12</v>
      </c>
      <c r="B62" s="26" t="s">
        <v>49</v>
      </c>
      <c r="C62" s="9">
        <v>683.28</v>
      </c>
      <c r="D62" s="15" t="s">
        <v>9</v>
      </c>
      <c r="E62" s="64"/>
      <c r="F62" s="58">
        <f t="shared" si="6"/>
        <v>0</v>
      </c>
    </row>
    <row r="63" spans="1:6" x14ac:dyDescent="0.25">
      <c r="A63" s="30">
        <v>6.13</v>
      </c>
      <c r="B63" s="26" t="s">
        <v>50</v>
      </c>
      <c r="C63" s="9">
        <v>683.28</v>
      </c>
      <c r="D63" s="15" t="s">
        <v>9</v>
      </c>
      <c r="E63" s="64"/>
      <c r="F63" s="58">
        <f t="shared" si="6"/>
        <v>0</v>
      </c>
    </row>
    <row r="64" spans="1:6" x14ac:dyDescent="0.25">
      <c r="A64" s="31">
        <v>6.14</v>
      </c>
      <c r="B64" s="28" t="s">
        <v>51</v>
      </c>
      <c r="C64" s="12">
        <v>683.28</v>
      </c>
      <c r="D64" s="16" t="s">
        <v>9</v>
      </c>
      <c r="E64" s="65"/>
      <c r="F64" s="59">
        <f t="shared" si="6"/>
        <v>0</v>
      </c>
    </row>
    <row r="65" spans="1:6" x14ac:dyDescent="0.25">
      <c r="A65" s="36">
        <v>7</v>
      </c>
      <c r="B65" s="19" t="s">
        <v>53</v>
      </c>
      <c r="C65" s="5"/>
      <c r="D65" s="29"/>
      <c r="E65" s="63"/>
      <c r="F65" s="57"/>
    </row>
    <row r="66" spans="1:6" x14ac:dyDescent="0.25">
      <c r="A66" s="30"/>
      <c r="B66" s="26" t="s">
        <v>52</v>
      </c>
      <c r="C66" s="9"/>
      <c r="D66" s="15"/>
      <c r="E66" s="64"/>
      <c r="F66" s="58"/>
    </row>
    <row r="67" spans="1:6" x14ac:dyDescent="0.25">
      <c r="A67" s="33">
        <v>7.1</v>
      </c>
      <c r="B67" s="35" t="s">
        <v>54</v>
      </c>
      <c r="C67" s="9"/>
      <c r="D67" s="15"/>
      <c r="E67" s="64"/>
      <c r="F67" s="58"/>
    </row>
    <row r="68" spans="1:6" x14ac:dyDescent="0.25">
      <c r="A68" s="33">
        <v>7.2</v>
      </c>
      <c r="B68" s="26" t="s">
        <v>55</v>
      </c>
      <c r="C68" s="9">
        <v>1747.14</v>
      </c>
      <c r="D68" s="15" t="s">
        <v>9</v>
      </c>
      <c r="E68" s="64"/>
      <c r="F68" s="58">
        <f t="shared" ref="F68:F71" si="7">C68*E68</f>
        <v>0</v>
      </c>
    </row>
    <row r="69" spans="1:6" x14ac:dyDescent="0.25">
      <c r="A69" s="33">
        <v>7.3</v>
      </c>
      <c r="B69" s="26" t="s">
        <v>56</v>
      </c>
      <c r="C69" s="9">
        <v>1584.72</v>
      </c>
      <c r="D69" s="15" t="s">
        <v>9</v>
      </c>
      <c r="E69" s="64"/>
      <c r="F69" s="58">
        <f t="shared" si="7"/>
        <v>0</v>
      </c>
    </row>
    <row r="70" spans="1:6" x14ac:dyDescent="0.25">
      <c r="A70" s="33">
        <v>7.4</v>
      </c>
      <c r="B70" s="26" t="s">
        <v>57</v>
      </c>
      <c r="C70" s="9">
        <v>1275.42</v>
      </c>
      <c r="D70" s="15" t="s">
        <v>9</v>
      </c>
      <c r="E70" s="64"/>
      <c r="F70" s="58">
        <f t="shared" si="7"/>
        <v>0</v>
      </c>
    </row>
    <row r="71" spans="1:6" x14ac:dyDescent="0.25">
      <c r="A71" s="37">
        <v>7.5</v>
      </c>
      <c r="B71" s="28" t="s">
        <v>58</v>
      </c>
      <c r="C71" s="12">
        <v>1263.75</v>
      </c>
      <c r="D71" s="16" t="s">
        <v>9</v>
      </c>
      <c r="E71" s="65"/>
      <c r="F71" s="59">
        <f t="shared" si="7"/>
        <v>0</v>
      </c>
    </row>
    <row r="72" spans="1:6" x14ac:dyDescent="0.25">
      <c r="A72" s="34">
        <v>8</v>
      </c>
      <c r="B72" s="26" t="s">
        <v>62</v>
      </c>
      <c r="C72" s="9"/>
      <c r="D72" s="15"/>
      <c r="E72" s="64"/>
      <c r="F72" s="58"/>
    </row>
    <row r="73" spans="1:6" x14ac:dyDescent="0.25">
      <c r="A73" s="33"/>
      <c r="B73" s="26" t="s">
        <v>59</v>
      </c>
      <c r="C73" s="9"/>
      <c r="D73" s="15"/>
      <c r="E73" s="64"/>
      <c r="F73" s="58"/>
    </row>
    <row r="74" spans="1:6" x14ac:dyDescent="0.25">
      <c r="A74" s="33"/>
      <c r="B74" s="26" t="s">
        <v>60</v>
      </c>
      <c r="C74" s="9"/>
      <c r="D74" s="15"/>
      <c r="E74" s="64"/>
      <c r="F74" s="58"/>
    </row>
    <row r="75" spans="1:6" x14ac:dyDescent="0.25">
      <c r="A75" s="33"/>
      <c r="B75" s="26" t="s">
        <v>61</v>
      </c>
      <c r="C75" s="9"/>
      <c r="D75" s="15"/>
      <c r="E75" s="64"/>
      <c r="F75" s="58"/>
    </row>
    <row r="76" spans="1:6" x14ac:dyDescent="0.25">
      <c r="A76" s="30"/>
      <c r="B76" s="26" t="s">
        <v>63</v>
      </c>
      <c r="C76" s="9"/>
      <c r="D76" s="8"/>
      <c r="E76" s="64"/>
      <c r="F76" s="58"/>
    </row>
    <row r="77" spans="1:6" x14ac:dyDescent="0.25">
      <c r="A77" s="7"/>
      <c r="B77" s="26" t="s">
        <v>64</v>
      </c>
      <c r="C77" s="9"/>
      <c r="D77" s="8"/>
      <c r="E77" s="64"/>
      <c r="F77" s="58"/>
    </row>
    <row r="78" spans="1:6" x14ac:dyDescent="0.25">
      <c r="A78" s="33">
        <v>8.1</v>
      </c>
      <c r="B78" s="26" t="s">
        <v>65</v>
      </c>
      <c r="C78" s="9">
        <v>1267.53</v>
      </c>
      <c r="D78" s="15" t="s">
        <v>9</v>
      </c>
      <c r="E78" s="64"/>
      <c r="F78" s="58">
        <f t="shared" ref="F78:F81" si="8">C78*E78</f>
        <v>0</v>
      </c>
    </row>
    <row r="79" spans="1:6" x14ac:dyDescent="0.25">
      <c r="A79" s="33">
        <v>8.1999999999999993</v>
      </c>
      <c r="B79" s="26" t="s">
        <v>66</v>
      </c>
      <c r="C79" s="9">
        <v>1267.53</v>
      </c>
      <c r="D79" s="15" t="s">
        <v>9</v>
      </c>
      <c r="E79" s="64"/>
      <c r="F79" s="58">
        <f t="shared" si="8"/>
        <v>0</v>
      </c>
    </row>
    <row r="80" spans="1:6" x14ac:dyDescent="0.25">
      <c r="A80" s="33">
        <v>8.3000000000000007</v>
      </c>
      <c r="B80" s="26" t="s">
        <v>67</v>
      </c>
      <c r="C80" s="9">
        <v>839.84</v>
      </c>
      <c r="D80" s="15" t="s">
        <v>9</v>
      </c>
      <c r="E80" s="64"/>
      <c r="F80" s="58">
        <f t="shared" si="8"/>
        <v>0</v>
      </c>
    </row>
    <row r="81" spans="1:6" x14ac:dyDescent="0.25">
      <c r="A81" s="37">
        <v>8.4</v>
      </c>
      <c r="B81" s="28" t="s">
        <v>68</v>
      </c>
      <c r="C81" s="12">
        <v>621.28</v>
      </c>
      <c r="D81" s="16" t="s">
        <v>9</v>
      </c>
      <c r="E81" s="65"/>
      <c r="F81" s="59">
        <f t="shared" si="8"/>
        <v>0</v>
      </c>
    </row>
    <row r="82" spans="1:6" x14ac:dyDescent="0.25">
      <c r="A82" s="38">
        <v>9</v>
      </c>
      <c r="B82" s="17" t="s">
        <v>71</v>
      </c>
      <c r="C82" s="9"/>
      <c r="D82" s="6"/>
      <c r="E82" s="64"/>
      <c r="F82" s="57"/>
    </row>
    <row r="83" spans="1:6" x14ac:dyDescent="0.25">
      <c r="A83" s="8"/>
      <c r="B83" s="17" t="s">
        <v>69</v>
      </c>
      <c r="C83" s="9"/>
      <c r="D83" s="8"/>
      <c r="E83" s="64"/>
      <c r="F83" s="58"/>
    </row>
    <row r="84" spans="1:6" x14ac:dyDescent="0.25">
      <c r="A84" s="8"/>
      <c r="B84" s="17" t="s">
        <v>70</v>
      </c>
      <c r="C84" s="9"/>
      <c r="D84" s="8"/>
      <c r="E84" s="64"/>
      <c r="F84" s="58"/>
    </row>
    <row r="85" spans="1:6" x14ac:dyDescent="0.25">
      <c r="A85" s="8"/>
      <c r="B85" s="17" t="s">
        <v>72</v>
      </c>
      <c r="C85" s="9"/>
      <c r="D85" s="8"/>
      <c r="E85" s="64"/>
      <c r="F85" s="58"/>
    </row>
    <row r="86" spans="1:6" x14ac:dyDescent="0.25">
      <c r="A86" s="8"/>
      <c r="B86" s="17" t="s">
        <v>73</v>
      </c>
      <c r="C86" s="9"/>
      <c r="D86" s="8"/>
      <c r="E86" s="64"/>
      <c r="F86" s="58"/>
    </row>
    <row r="87" spans="1:6" x14ac:dyDescent="0.25">
      <c r="A87" s="8"/>
      <c r="B87" s="17" t="s">
        <v>54</v>
      </c>
      <c r="C87" s="9"/>
      <c r="D87" s="8"/>
      <c r="E87" s="64"/>
      <c r="F87" s="58"/>
    </row>
    <row r="88" spans="1:6" x14ac:dyDescent="0.25">
      <c r="A88" s="39">
        <v>9.1</v>
      </c>
      <c r="B88" s="26" t="s">
        <v>65</v>
      </c>
      <c r="C88" s="9">
        <v>1267.53</v>
      </c>
      <c r="D88" s="15" t="s">
        <v>9</v>
      </c>
      <c r="E88" s="64"/>
      <c r="F88" s="58">
        <f t="shared" ref="F88:F91" si="9">C88*E88</f>
        <v>0</v>
      </c>
    </row>
    <row r="89" spans="1:6" x14ac:dyDescent="0.25">
      <c r="A89" s="39">
        <v>9.1999999999999993</v>
      </c>
      <c r="B89" s="26" t="s">
        <v>66</v>
      </c>
      <c r="C89" s="9">
        <v>1267.53</v>
      </c>
      <c r="D89" s="15" t="s">
        <v>9</v>
      </c>
      <c r="E89" s="64"/>
      <c r="F89" s="58">
        <f t="shared" si="9"/>
        <v>0</v>
      </c>
    </row>
    <row r="90" spans="1:6" x14ac:dyDescent="0.25">
      <c r="A90" s="39">
        <v>9.3000000000000007</v>
      </c>
      <c r="B90" s="26" t="s">
        <v>67</v>
      </c>
      <c r="C90" s="9">
        <v>839.84</v>
      </c>
      <c r="D90" s="15" t="s">
        <v>9</v>
      </c>
      <c r="E90" s="64"/>
      <c r="F90" s="58">
        <f t="shared" si="9"/>
        <v>0</v>
      </c>
    </row>
    <row r="91" spans="1:6" x14ac:dyDescent="0.25">
      <c r="A91" s="40">
        <v>9.4</v>
      </c>
      <c r="B91" s="28" t="s">
        <v>68</v>
      </c>
      <c r="C91" s="12">
        <v>621.28</v>
      </c>
      <c r="D91" s="16" t="s">
        <v>9</v>
      </c>
      <c r="E91" s="65"/>
      <c r="F91" s="59">
        <f t="shared" si="9"/>
        <v>0</v>
      </c>
    </row>
    <row r="92" spans="1:6" x14ac:dyDescent="0.25">
      <c r="A92" s="41">
        <v>10</v>
      </c>
      <c r="B92" s="19" t="s">
        <v>82</v>
      </c>
      <c r="C92" s="5"/>
      <c r="D92" s="6"/>
      <c r="E92" s="63"/>
      <c r="F92" s="57"/>
    </row>
    <row r="93" spans="1:6" x14ac:dyDescent="0.25">
      <c r="A93" s="7"/>
      <c r="B93" s="26" t="s">
        <v>74</v>
      </c>
      <c r="C93" s="9"/>
      <c r="D93" s="8"/>
      <c r="E93" s="64"/>
      <c r="F93" s="58"/>
    </row>
    <row r="94" spans="1:6" x14ac:dyDescent="0.25">
      <c r="A94" s="7"/>
      <c r="B94" s="26" t="s">
        <v>75</v>
      </c>
      <c r="C94" s="9"/>
      <c r="D94" s="8"/>
      <c r="E94" s="64"/>
      <c r="F94" s="58"/>
    </row>
    <row r="95" spans="1:6" x14ac:dyDescent="0.25">
      <c r="A95" s="39">
        <v>10.1</v>
      </c>
      <c r="B95" s="26" t="s">
        <v>76</v>
      </c>
      <c r="C95" s="9">
        <v>277.49</v>
      </c>
      <c r="D95" s="15" t="s">
        <v>9</v>
      </c>
      <c r="E95" s="64"/>
      <c r="F95" s="58">
        <f t="shared" ref="F95:F96" si="10">C95*E95</f>
        <v>0</v>
      </c>
    </row>
    <row r="96" spans="1:6" x14ac:dyDescent="0.25">
      <c r="A96" s="40">
        <v>10.199999999999999</v>
      </c>
      <c r="B96" s="28" t="s">
        <v>77</v>
      </c>
      <c r="C96" s="12">
        <v>277.49</v>
      </c>
      <c r="D96" s="16" t="s">
        <v>9</v>
      </c>
      <c r="E96" s="65"/>
      <c r="F96" s="59">
        <f t="shared" si="10"/>
        <v>0</v>
      </c>
    </row>
    <row r="97" spans="1:6" x14ac:dyDescent="0.25">
      <c r="E97" s="50" t="s">
        <v>119</v>
      </c>
      <c r="F97" s="56">
        <f>SUM(F53:F96)</f>
        <v>0</v>
      </c>
    </row>
    <row r="99" spans="1:6" x14ac:dyDescent="0.25">
      <c r="E99" s="50"/>
    </row>
    <row r="100" spans="1:6" x14ac:dyDescent="0.25">
      <c r="A100" s="54" t="s">
        <v>0</v>
      </c>
      <c r="B100" s="54" t="s">
        <v>1</v>
      </c>
      <c r="C100" s="54" t="s">
        <v>2</v>
      </c>
      <c r="D100" s="54" t="s">
        <v>3</v>
      </c>
      <c r="E100" s="1" t="s">
        <v>4</v>
      </c>
      <c r="F100" s="55" t="s">
        <v>5</v>
      </c>
    </row>
    <row r="101" spans="1:6" x14ac:dyDescent="0.25">
      <c r="A101" s="54"/>
      <c r="B101" s="54"/>
      <c r="C101" s="54"/>
      <c r="D101" s="54"/>
      <c r="E101" s="1" t="s">
        <v>6</v>
      </c>
      <c r="F101" s="55" t="s">
        <v>7</v>
      </c>
    </row>
    <row r="102" spans="1:6" x14ac:dyDescent="0.25">
      <c r="E102" s="50" t="s">
        <v>120</v>
      </c>
      <c r="F102" s="56">
        <f>F97</f>
        <v>0</v>
      </c>
    </row>
    <row r="103" spans="1:6" x14ac:dyDescent="0.25">
      <c r="A103" s="42">
        <v>10.3</v>
      </c>
      <c r="B103" s="19" t="s">
        <v>78</v>
      </c>
      <c r="C103" s="5">
        <v>277.49</v>
      </c>
      <c r="D103" s="29" t="s">
        <v>9</v>
      </c>
      <c r="E103" s="63"/>
      <c r="F103" s="57">
        <f>C103*E103</f>
        <v>0</v>
      </c>
    </row>
    <row r="104" spans="1:6" x14ac:dyDescent="0.25">
      <c r="A104" s="39">
        <v>10.4</v>
      </c>
      <c r="B104" s="26" t="s">
        <v>79</v>
      </c>
      <c r="C104" s="9">
        <v>277.49</v>
      </c>
      <c r="D104" s="15" t="s">
        <v>9</v>
      </c>
      <c r="E104" s="64"/>
      <c r="F104" s="58">
        <f>C104*E104</f>
        <v>0</v>
      </c>
    </row>
    <row r="105" spans="1:6" x14ac:dyDescent="0.25">
      <c r="A105" s="41">
        <v>11</v>
      </c>
      <c r="B105" s="19" t="s">
        <v>83</v>
      </c>
      <c r="C105" s="5"/>
      <c r="D105" s="6"/>
      <c r="E105" s="63"/>
      <c r="F105" s="57"/>
    </row>
    <row r="106" spans="1:6" x14ac:dyDescent="0.25">
      <c r="A106" s="7"/>
      <c r="B106" s="26" t="s">
        <v>80</v>
      </c>
      <c r="C106" s="9"/>
      <c r="D106" s="8"/>
      <c r="E106" s="64"/>
      <c r="F106" s="58"/>
    </row>
    <row r="107" spans="1:6" x14ac:dyDescent="0.25">
      <c r="A107" s="7"/>
      <c r="B107" s="26" t="s">
        <v>81</v>
      </c>
      <c r="C107" s="9"/>
      <c r="D107" s="8"/>
      <c r="E107" s="64"/>
      <c r="F107" s="58"/>
    </row>
    <row r="108" spans="1:6" x14ac:dyDescent="0.25">
      <c r="A108" s="33">
        <v>11.1</v>
      </c>
      <c r="B108" s="26" t="s">
        <v>76</v>
      </c>
      <c r="C108" s="9">
        <v>98.84</v>
      </c>
      <c r="D108" s="15" t="s">
        <v>9</v>
      </c>
      <c r="E108" s="64"/>
      <c r="F108" s="58">
        <f t="shared" ref="F108:F109" si="11">C108*E108</f>
        <v>0</v>
      </c>
    </row>
    <row r="109" spans="1:6" x14ac:dyDescent="0.25">
      <c r="A109" s="33">
        <v>11.2</v>
      </c>
      <c r="B109" s="26" t="s">
        <v>77</v>
      </c>
      <c r="C109" s="9">
        <v>98.84</v>
      </c>
      <c r="D109" s="15" t="s">
        <v>9</v>
      </c>
      <c r="E109" s="64"/>
      <c r="F109" s="58">
        <f t="shared" si="11"/>
        <v>0</v>
      </c>
    </row>
    <row r="110" spans="1:6" x14ac:dyDescent="0.25">
      <c r="A110" s="33">
        <v>11.3</v>
      </c>
      <c r="B110" s="26" t="s">
        <v>78</v>
      </c>
      <c r="C110" s="9">
        <v>65.55</v>
      </c>
      <c r="D110" s="15" t="s">
        <v>9</v>
      </c>
      <c r="E110" s="64"/>
      <c r="F110" s="58">
        <f>C110*E110</f>
        <v>0</v>
      </c>
    </row>
    <row r="111" spans="1:6" x14ac:dyDescent="0.25">
      <c r="A111" s="37">
        <v>11.4</v>
      </c>
      <c r="B111" s="28" t="s">
        <v>79</v>
      </c>
      <c r="C111" s="12">
        <v>49.33</v>
      </c>
      <c r="D111" s="16" t="s">
        <v>9</v>
      </c>
      <c r="E111" s="65"/>
      <c r="F111" s="59">
        <f>C111*E111</f>
        <v>0</v>
      </c>
    </row>
    <row r="112" spans="1:6" x14ac:dyDescent="0.25">
      <c r="A112" s="41">
        <v>12</v>
      </c>
      <c r="B112" s="43" t="s">
        <v>84</v>
      </c>
      <c r="C112" s="5"/>
      <c r="D112" s="6"/>
      <c r="E112" s="63"/>
      <c r="F112" s="57"/>
    </row>
    <row r="113" spans="1:6" x14ac:dyDescent="0.25">
      <c r="A113" s="7"/>
      <c r="B113" s="17" t="s">
        <v>85</v>
      </c>
      <c r="C113" s="9"/>
      <c r="D113" s="8"/>
      <c r="E113" s="64"/>
      <c r="F113" s="58"/>
    </row>
    <row r="114" spans="1:6" x14ac:dyDescent="0.25">
      <c r="A114" s="7"/>
      <c r="B114" s="26" t="s">
        <v>86</v>
      </c>
      <c r="C114" s="9"/>
      <c r="D114" s="8"/>
      <c r="E114" s="64"/>
      <c r="F114" s="58"/>
    </row>
    <row r="115" spans="1:6" x14ac:dyDescent="0.25">
      <c r="A115" s="7"/>
      <c r="B115" s="26" t="s">
        <v>87</v>
      </c>
      <c r="C115" s="9"/>
      <c r="D115" s="8"/>
      <c r="E115" s="64"/>
      <c r="F115" s="58"/>
    </row>
    <row r="116" spans="1:6" x14ac:dyDescent="0.25">
      <c r="A116" s="7"/>
      <c r="B116" s="26" t="s">
        <v>88</v>
      </c>
      <c r="C116" s="9"/>
      <c r="D116" s="8"/>
      <c r="E116" s="64"/>
      <c r="F116" s="58"/>
    </row>
    <row r="117" spans="1:6" x14ac:dyDescent="0.25">
      <c r="A117" s="7"/>
      <c r="B117" s="35" t="s">
        <v>94</v>
      </c>
      <c r="C117" s="9"/>
      <c r="D117" s="8"/>
      <c r="E117" s="64"/>
      <c r="F117" s="58"/>
    </row>
    <row r="118" spans="1:6" x14ac:dyDescent="0.25">
      <c r="A118" s="21">
        <v>12.1</v>
      </c>
      <c r="B118" s="26" t="s">
        <v>89</v>
      </c>
      <c r="C118" s="9">
        <v>277.49</v>
      </c>
      <c r="D118" s="15" t="s">
        <v>9</v>
      </c>
      <c r="E118" s="64"/>
      <c r="F118" s="58">
        <f t="shared" ref="F118:F121" si="12">C118*E118</f>
        <v>0</v>
      </c>
    </row>
    <row r="119" spans="1:6" x14ac:dyDescent="0.25">
      <c r="A119" s="21"/>
      <c r="B119" s="26" t="s">
        <v>90</v>
      </c>
      <c r="C119" s="9">
        <v>277.49</v>
      </c>
      <c r="D119" s="15" t="s">
        <v>9</v>
      </c>
      <c r="E119" s="64"/>
      <c r="F119" s="58">
        <f t="shared" si="12"/>
        <v>0</v>
      </c>
    </row>
    <row r="120" spans="1:6" x14ac:dyDescent="0.25">
      <c r="A120" s="21"/>
      <c r="B120" s="26" t="s">
        <v>91</v>
      </c>
      <c r="C120" s="9">
        <v>122.65</v>
      </c>
      <c r="D120" s="15" t="s">
        <v>9</v>
      </c>
      <c r="E120" s="64"/>
      <c r="F120" s="58">
        <f t="shared" si="12"/>
        <v>0</v>
      </c>
    </row>
    <row r="121" spans="1:6" x14ac:dyDescent="0.25">
      <c r="A121" s="21"/>
      <c r="B121" s="26" t="s">
        <v>92</v>
      </c>
      <c r="C121" s="9">
        <v>109.35</v>
      </c>
      <c r="D121" s="15" t="s">
        <v>9</v>
      </c>
      <c r="E121" s="64"/>
      <c r="F121" s="58">
        <f t="shared" si="12"/>
        <v>0</v>
      </c>
    </row>
    <row r="122" spans="1:6" x14ac:dyDescent="0.25">
      <c r="A122" s="21"/>
      <c r="B122" s="35" t="s">
        <v>93</v>
      </c>
      <c r="C122" s="9"/>
      <c r="D122" s="8"/>
      <c r="E122" s="64"/>
      <c r="F122" s="58"/>
    </row>
    <row r="123" spans="1:6" x14ac:dyDescent="0.25">
      <c r="A123" s="21"/>
      <c r="B123" s="26" t="s">
        <v>95</v>
      </c>
      <c r="C123" s="9">
        <v>98.84</v>
      </c>
      <c r="D123" s="15" t="s">
        <v>9</v>
      </c>
      <c r="E123" s="64"/>
      <c r="F123" s="58">
        <f t="shared" ref="F123:F124" si="13">C123*E123</f>
        <v>0</v>
      </c>
    </row>
    <row r="124" spans="1:6" x14ac:dyDescent="0.25">
      <c r="A124" s="21"/>
      <c r="B124" s="26" t="s">
        <v>96</v>
      </c>
      <c r="C124" s="9">
        <v>98.84</v>
      </c>
      <c r="D124" s="15" t="s">
        <v>9</v>
      </c>
      <c r="E124" s="64"/>
      <c r="F124" s="58">
        <f t="shared" si="13"/>
        <v>0</v>
      </c>
    </row>
    <row r="125" spans="1:6" x14ac:dyDescent="0.25">
      <c r="A125" s="21"/>
      <c r="B125" s="26" t="s">
        <v>97</v>
      </c>
      <c r="C125" s="9">
        <v>65.55</v>
      </c>
      <c r="D125" s="15" t="s">
        <v>9</v>
      </c>
      <c r="E125" s="64"/>
      <c r="F125" s="58">
        <f>C125*E125</f>
        <v>0</v>
      </c>
    </row>
    <row r="126" spans="1:6" x14ac:dyDescent="0.25">
      <c r="A126" s="22"/>
      <c r="B126" s="28" t="s">
        <v>98</v>
      </c>
      <c r="C126" s="12">
        <v>49.33</v>
      </c>
      <c r="D126" s="16" t="s">
        <v>9</v>
      </c>
      <c r="E126" s="65"/>
      <c r="F126" s="59">
        <f>C126*E126</f>
        <v>0</v>
      </c>
    </row>
    <row r="127" spans="1:6" x14ac:dyDescent="0.25">
      <c r="A127" s="23">
        <v>13</v>
      </c>
      <c r="B127" s="44" t="s">
        <v>99</v>
      </c>
      <c r="C127" s="3">
        <v>530.62</v>
      </c>
      <c r="D127" s="4" t="s">
        <v>9</v>
      </c>
      <c r="E127" s="63"/>
      <c r="F127" s="57">
        <f>C127*E127</f>
        <v>0</v>
      </c>
    </row>
    <row r="128" spans="1:6" x14ac:dyDescent="0.25">
      <c r="A128" s="23">
        <v>14</v>
      </c>
      <c r="B128" s="44" t="s">
        <v>100</v>
      </c>
      <c r="C128" s="3">
        <v>635.96</v>
      </c>
      <c r="D128" s="4" t="s">
        <v>9</v>
      </c>
      <c r="E128" s="63"/>
      <c r="F128" s="57">
        <f>C128*E128</f>
        <v>0</v>
      </c>
    </row>
    <row r="129" spans="1:6" x14ac:dyDescent="0.25">
      <c r="A129" s="7"/>
      <c r="B129" s="17" t="s">
        <v>101</v>
      </c>
      <c r="C129" s="9"/>
      <c r="D129" s="8"/>
      <c r="E129" s="64"/>
      <c r="F129" s="58"/>
    </row>
    <row r="130" spans="1:6" x14ac:dyDescent="0.25">
      <c r="A130" s="10"/>
      <c r="B130" s="45" t="s">
        <v>102</v>
      </c>
      <c r="C130" s="12"/>
      <c r="D130" s="13"/>
      <c r="E130" s="65"/>
      <c r="F130" s="59"/>
    </row>
    <row r="131" spans="1:6" x14ac:dyDescent="0.25">
      <c r="A131" s="23">
        <v>15</v>
      </c>
      <c r="B131" s="44" t="s">
        <v>103</v>
      </c>
      <c r="C131" s="3">
        <v>270.98</v>
      </c>
      <c r="D131" s="29" t="s">
        <v>105</v>
      </c>
      <c r="E131" s="63"/>
      <c r="F131" s="57">
        <f>C131*E131</f>
        <v>0</v>
      </c>
    </row>
    <row r="132" spans="1:6" x14ac:dyDescent="0.25">
      <c r="A132" s="10"/>
      <c r="B132" s="45" t="s">
        <v>104</v>
      </c>
      <c r="C132" s="12"/>
      <c r="D132" s="13"/>
      <c r="E132" s="65"/>
      <c r="F132" s="59"/>
    </row>
    <row r="133" spans="1:6" x14ac:dyDescent="0.25">
      <c r="A133" s="23">
        <v>16</v>
      </c>
      <c r="B133" s="44" t="s">
        <v>106</v>
      </c>
      <c r="C133" s="6">
        <v>1001.58</v>
      </c>
      <c r="D133" s="29" t="s">
        <v>9</v>
      </c>
      <c r="E133" s="63"/>
      <c r="F133" s="57">
        <f>C133*E133</f>
        <v>0</v>
      </c>
    </row>
    <row r="134" spans="1:6" x14ac:dyDescent="0.25">
      <c r="A134" s="46"/>
      <c r="B134" s="48" t="s">
        <v>107</v>
      </c>
      <c r="C134" s="8"/>
      <c r="D134" s="15"/>
      <c r="E134" s="64"/>
      <c r="F134" s="58"/>
    </row>
    <row r="135" spans="1:6" x14ac:dyDescent="0.25">
      <c r="A135" s="46"/>
      <c r="B135" s="48" t="s">
        <v>108</v>
      </c>
      <c r="C135" s="8"/>
      <c r="D135" s="15"/>
      <c r="E135" s="64"/>
      <c r="F135" s="58"/>
    </row>
    <row r="136" spans="1:6" x14ac:dyDescent="0.25">
      <c r="A136" s="46"/>
      <c r="B136" s="48" t="s">
        <v>109</v>
      </c>
      <c r="C136" s="8"/>
      <c r="D136" s="15"/>
      <c r="E136" s="64"/>
      <c r="F136" s="58"/>
    </row>
    <row r="137" spans="1:6" x14ac:dyDescent="0.25">
      <c r="A137" s="10"/>
      <c r="B137" s="47" t="s">
        <v>110</v>
      </c>
      <c r="C137" s="13"/>
      <c r="D137" s="13"/>
      <c r="E137" s="65"/>
      <c r="F137" s="59"/>
    </row>
    <row r="138" spans="1:6" x14ac:dyDescent="0.25">
      <c r="A138" s="23">
        <v>17</v>
      </c>
      <c r="B138" s="44" t="s">
        <v>111</v>
      </c>
      <c r="C138" s="6">
        <v>1001.58</v>
      </c>
      <c r="D138" s="29" t="s">
        <v>9</v>
      </c>
      <c r="E138" s="63"/>
      <c r="F138" s="57">
        <f>C138*E138</f>
        <v>0</v>
      </c>
    </row>
    <row r="139" spans="1:6" x14ac:dyDescent="0.25">
      <c r="A139" s="46"/>
      <c r="B139" s="48" t="s">
        <v>112</v>
      </c>
      <c r="C139" s="8"/>
      <c r="D139" s="15"/>
      <c r="E139" s="64"/>
      <c r="F139" s="58"/>
    </row>
    <row r="140" spans="1:6" x14ac:dyDescent="0.25">
      <c r="A140" s="46"/>
      <c r="B140" s="48" t="s">
        <v>113</v>
      </c>
      <c r="C140" s="8"/>
      <c r="D140" s="15"/>
      <c r="E140" s="64"/>
      <c r="F140" s="58"/>
    </row>
    <row r="141" spans="1:6" x14ac:dyDescent="0.25">
      <c r="A141" s="46"/>
      <c r="B141" s="48" t="s">
        <v>114</v>
      </c>
      <c r="C141" s="8"/>
      <c r="D141" s="15"/>
      <c r="E141" s="64"/>
      <c r="F141" s="58"/>
    </row>
    <row r="142" spans="1:6" x14ac:dyDescent="0.25">
      <c r="A142" s="46"/>
      <c r="B142" s="48" t="s">
        <v>115</v>
      </c>
      <c r="C142" s="8"/>
      <c r="D142" s="15"/>
      <c r="E142" s="64"/>
      <c r="F142" s="58"/>
    </row>
    <row r="143" spans="1:6" x14ac:dyDescent="0.25">
      <c r="A143" s="46"/>
      <c r="B143" s="48" t="s">
        <v>116</v>
      </c>
      <c r="C143" s="8"/>
      <c r="D143" s="15"/>
      <c r="E143" s="64"/>
      <c r="F143" s="58"/>
    </row>
    <row r="144" spans="1:6" x14ac:dyDescent="0.25">
      <c r="A144" s="46"/>
      <c r="B144" s="48" t="s">
        <v>117</v>
      </c>
      <c r="C144" s="8"/>
      <c r="D144" s="15"/>
      <c r="E144" s="64"/>
      <c r="F144" s="58"/>
    </row>
    <row r="145" spans="1:6" x14ac:dyDescent="0.25">
      <c r="A145" s="10"/>
      <c r="B145" s="47"/>
      <c r="C145" s="13"/>
      <c r="D145" s="13"/>
      <c r="E145" s="65"/>
      <c r="F145" s="59"/>
    </row>
    <row r="146" spans="1:6" x14ac:dyDescent="0.25">
      <c r="A146" s="49"/>
      <c r="B146" s="51" t="s">
        <v>118</v>
      </c>
      <c r="C146" s="52"/>
      <c r="D146" s="52"/>
      <c r="E146" s="53"/>
      <c r="F146" s="62">
        <f>SUM(F102:F145)</f>
        <v>0</v>
      </c>
    </row>
  </sheetData>
  <sheetProtection algorithmName="SHA-512" hashValue="v89C4hHkPBwIW0YuErG5cguez6iqEp+a7LNHEQwbh/G8i8D+U0ejPO/pKKuasB77LK+0sr8NbDRpB2rmVmjlHQ==" saltValue="2IJZfamDsu5y9BL9cP8lgA==" spinCount="100000" sheet="1" selectLockedCells="1"/>
  <protectedRanges>
    <protectedRange algorithmName="SHA-512" hashValue="6KnV8ZqgZbqc2KLTuhi3uabWIL+oMLnFAN7v4zjgirH6ICkDZ04t7JUMbzsBPRSNHy0X3qeHxZKQ0R040cWtWQ==" saltValue="fxHMIxpMBXsvTkZ98DnzpA==" spinCount="100000" sqref="E1:E1048576" name="Range1" securityDescriptor="O:WDG:WDD:(A;;CC;;;WD)"/>
  </protectedRanges>
  <mergeCells count="13">
    <mergeCell ref="A2:A3"/>
    <mergeCell ref="B2:B3"/>
    <mergeCell ref="C2:C3"/>
    <mergeCell ref="D2:D3"/>
    <mergeCell ref="A51:A52"/>
    <mergeCell ref="B51:B52"/>
    <mergeCell ref="C51:C52"/>
    <mergeCell ref="D51:D52"/>
    <mergeCell ref="B146:E146"/>
    <mergeCell ref="A100:A101"/>
    <mergeCell ref="B100:B101"/>
    <mergeCell ref="C100:C101"/>
    <mergeCell ref="D100:D101"/>
  </mergeCells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avece</dc:creator>
  <cp:lastModifiedBy>Brlpc-12</cp:lastModifiedBy>
  <cp:lastPrinted>2021-10-21T09:52:48Z</cp:lastPrinted>
  <dcterms:created xsi:type="dcterms:W3CDTF">2015-06-05T18:17:20Z</dcterms:created>
  <dcterms:modified xsi:type="dcterms:W3CDTF">2021-11-18T07:40:09Z</dcterms:modified>
</cp:coreProperties>
</file>